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44525" calcMode="manual"/>
</workbook>
</file>

<file path=xl/calcChain.xml><?xml version="1.0" encoding="utf-8"?>
<calcChain xmlns="http://schemas.openxmlformats.org/spreadsheetml/2006/main">
  <c r="H144" i="1" l="1"/>
  <c r="G144" i="1"/>
  <c r="F144" i="1"/>
  <c r="E144" i="1"/>
  <c r="D144" i="1"/>
  <c r="C144" i="1"/>
  <c r="C141" i="1"/>
  <c r="H120" i="1"/>
  <c r="G120" i="1"/>
  <c r="F120" i="1"/>
  <c r="E120" i="1"/>
  <c r="D120" i="1"/>
  <c r="C120" i="1"/>
  <c r="H100" i="1"/>
  <c r="G100" i="1"/>
  <c r="F100" i="1"/>
  <c r="E100" i="1"/>
  <c r="D100" i="1"/>
  <c r="C100" i="1"/>
  <c r="H92" i="1"/>
  <c r="G92" i="1"/>
  <c r="F92" i="1"/>
  <c r="E92" i="1"/>
  <c r="D92" i="1"/>
  <c r="C92" i="1"/>
  <c r="H91" i="1"/>
  <c r="H166" i="1" s="1"/>
  <c r="G91" i="1"/>
  <c r="G166" i="1" s="1"/>
  <c r="F91" i="1"/>
  <c r="F166" i="1" s="1"/>
  <c r="E91" i="1"/>
  <c r="E166" i="1" s="1"/>
  <c r="D91" i="1"/>
  <c r="D166" i="1" s="1"/>
  <c r="C91" i="1"/>
  <c r="C166" i="1" s="1"/>
  <c r="H41" i="1"/>
  <c r="G41" i="1"/>
  <c r="F41" i="1"/>
  <c r="E41" i="1"/>
  <c r="D41" i="1"/>
  <c r="C41" i="1"/>
  <c r="H21" i="1"/>
  <c r="G21" i="1"/>
  <c r="F21" i="1"/>
  <c r="E21" i="1"/>
  <c r="D21" i="1"/>
  <c r="C21" i="1"/>
  <c r="H13" i="1"/>
  <c r="G13" i="1"/>
  <c r="F13" i="1"/>
  <c r="E13" i="1"/>
  <c r="D13" i="1"/>
  <c r="C13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<sst xmlns="http://schemas.openxmlformats.org/spreadsheetml/2006/main" count="171" uniqueCount="90">
  <si>
    <t xml:space="preserve"> </t>
  </si>
  <si>
    <t>CENTRO DE LAS ARTES DE SAN AGUSTIN</t>
  </si>
  <si>
    <t xml:space="preserve">Estado Analítico del Ejercicio del Presupuesto de Egresos Detallado - LDF </t>
  </si>
  <si>
    <t xml:space="preserve">Clasificación por Objeto del Gasto (Capítulo y Concepto) </t>
  </si>
  <si>
    <t>Del 1 de enero al 30 de septiembre de 2022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</si>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</sst>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4" tint="-0.249977111117893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name val="Calibri"/>
      <family val="2"/>
      <scheme val="minor"/>
    </font>
    <font>
      <b/>
      <sz val="25"/>
      <name val="Calibri"/>
      <family val="2"/>
      <scheme val="min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6" fillId="0" borderId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/>
    <xf numFmtId="0" fontId="9" fillId="9" borderId="1" xfId="0" applyFont="1" applyFill="1" applyBorder="1" applyAlignment="1" applyProtection="1">
      <alignment horizontal="center" vertical="center"/>
    </xf>
    <xf numFmtId="0" fontId="10" fillId="9" borderId="2" xfId="0" applyFont="1" applyFill="1" applyBorder="1" applyAlignment="1" applyProtection="1">
      <alignment horizontal="center" vertical="center"/>
    </xf>
    <xf numFmtId="0" fontId="10" fillId="9" borderId="3" xfId="0" applyFont="1" applyFill="1" applyBorder="1" applyAlignment="1" applyProtection="1">
      <alignment horizontal="center" vertical="center"/>
    </xf>
    <xf numFmtId="0" fontId="11" fillId="9" borderId="4" xfId="0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/>
    </xf>
    <xf numFmtId="0" fontId="11" fillId="9" borderId="6" xfId="0" applyFont="1" applyFill="1" applyBorder="1" applyAlignment="1" applyProtection="1">
      <alignment horizontal="center" vertical="center"/>
    </xf>
    <xf numFmtId="0" fontId="11" fillId="9" borderId="7" xfId="0" applyFont="1" applyFill="1" applyBorder="1" applyAlignment="1" applyProtection="1">
      <alignment horizontal="center" vertical="center"/>
    </xf>
    <xf numFmtId="0" fontId="11" fillId="9" borderId="8" xfId="0" applyFont="1" applyFill="1" applyBorder="1" applyAlignment="1" applyProtection="1">
      <alignment horizontal="center" vertical="center"/>
    </xf>
    <xf numFmtId="0" fontId="11" fillId="9" borderId="9" xfId="0" applyFont="1" applyFill="1" applyBorder="1" applyAlignment="1" applyProtection="1">
      <alignment horizontal="center" vertical="center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left" vertical="center"/>
    </xf>
    <xf numFmtId="3" fontId="11" fillId="10" borderId="6" xfId="0" applyNumberFormat="1" applyFont="1" applyFill="1" applyBorder="1" applyAlignment="1" applyProtection="1">
      <alignment vertical="center"/>
      <protection locked="0"/>
    </xf>
    <xf numFmtId="0" fontId="13" fillId="10" borderId="6" xfId="0" applyFont="1" applyFill="1" applyBorder="1" applyAlignment="1">
      <alignment horizontal="left" vertical="center" indent="3"/>
    </xf>
    <xf numFmtId="3" fontId="13" fillId="10" borderId="6" xfId="0" applyNumberFormat="1" applyFont="1" applyFill="1" applyBorder="1" applyAlignment="1" applyProtection="1">
      <alignment vertical="center"/>
      <protection locked="0"/>
    </xf>
    <xf numFmtId="0" fontId="13" fillId="10" borderId="6" xfId="0" applyFont="1" applyFill="1" applyBorder="1" applyAlignment="1">
      <alignment horizontal="left" vertical="center" indent="6"/>
    </xf>
    <xf numFmtId="0" fontId="13" fillId="10" borderId="6" xfId="0" applyFont="1" applyFill="1" applyBorder="1" applyAlignment="1">
      <alignment horizontal="left" vertical="center" wrapText="1" indent="6"/>
    </xf>
    <xf numFmtId="3" fontId="13" fillId="10" borderId="4" xfId="0" applyNumberFormat="1" applyFont="1" applyFill="1" applyBorder="1" applyAlignment="1" applyProtection="1">
      <alignment vertical="center"/>
      <protection locked="0"/>
    </xf>
    <xf numFmtId="3" fontId="13" fillId="10" borderId="5" xfId="0" applyNumberFormat="1" applyFont="1" applyFill="1" applyBorder="1" applyAlignment="1" applyProtection="1">
      <alignment vertical="center"/>
      <protection locked="0"/>
    </xf>
    <xf numFmtId="0" fontId="13" fillId="10" borderId="6" xfId="0" applyFont="1" applyFill="1" applyBorder="1" applyAlignment="1">
      <alignment horizontal="left" vertical="center" wrapText="1" indent="3"/>
    </xf>
    <xf numFmtId="3" fontId="11" fillId="10" borderId="4" xfId="0" applyNumberFormat="1" applyFont="1" applyFill="1" applyBorder="1" applyAlignment="1" applyProtection="1">
      <alignment vertical="center"/>
      <protection locked="0"/>
    </xf>
    <xf numFmtId="3" fontId="11" fillId="10" borderId="5" xfId="0" applyNumberFormat="1" applyFont="1" applyFill="1" applyBorder="1" applyAlignment="1" applyProtection="1">
      <alignment vertical="center"/>
      <protection locked="0"/>
    </xf>
    <xf numFmtId="0" fontId="13" fillId="10" borderId="2" xfId="0" applyFont="1" applyFill="1" applyBorder="1" applyAlignment="1">
      <alignment horizontal="left" vertical="center" indent="3"/>
    </xf>
    <xf numFmtId="0" fontId="13" fillId="10" borderId="2" xfId="0" applyFont="1" applyFill="1" applyBorder="1" applyAlignment="1">
      <alignment vertical="center"/>
    </xf>
    <xf numFmtId="0" fontId="13" fillId="10" borderId="0" xfId="0" applyFont="1" applyFill="1" applyBorder="1" applyAlignment="1">
      <alignment horizontal="left" vertical="center" indent="3"/>
    </xf>
    <xf numFmtId="0" fontId="13" fillId="10" borderId="0" xfId="0" applyFont="1" applyFill="1" applyBorder="1" applyAlignment="1">
      <alignment vertical="center"/>
    </xf>
    <xf numFmtId="0" fontId="13" fillId="10" borderId="8" xfId="0" applyFont="1" applyFill="1" applyBorder="1" applyAlignment="1">
      <alignment horizontal="left" vertical="center" indent="3"/>
    </xf>
    <xf numFmtId="0" fontId="13" fillId="10" borderId="8" xfId="0" applyFont="1" applyFill="1" applyBorder="1" applyAlignment="1">
      <alignment vertical="center"/>
    </xf>
    <xf numFmtId="0" fontId="11" fillId="9" borderId="12" xfId="0" applyFont="1" applyFill="1" applyBorder="1" applyAlignment="1">
      <alignment horizontal="center" vertical="center" wrapText="1"/>
    </xf>
    <xf numFmtId="0" fontId="11" fillId="10" borderId="6" xfId="0" applyFont="1" applyFill="1" applyBorder="1" applyAlignment="1">
      <alignment horizontal="left" vertical="center" indent="3"/>
    </xf>
    <xf numFmtId="3" fontId="14" fillId="10" borderId="6" xfId="0" applyNumberFormat="1" applyFont="1" applyFill="1" applyBorder="1" applyAlignment="1" applyProtection="1">
      <alignment vertical="center"/>
      <protection locked="0"/>
    </xf>
    <xf numFmtId="3" fontId="15" fillId="10" borderId="6" xfId="0" applyNumberFormat="1" applyFont="1" applyFill="1" applyBorder="1" applyAlignment="1" applyProtection="1">
      <alignment vertical="center"/>
      <protection locked="0"/>
    </xf>
    <xf numFmtId="0" fontId="13" fillId="10" borderId="6" xfId="0" applyFont="1" applyFill="1" applyBorder="1" applyAlignment="1">
      <alignment horizontal="left" indent="3"/>
    </xf>
    <xf numFmtId="3" fontId="13" fillId="10" borderId="6" xfId="0" applyNumberFormat="1" applyFont="1" applyFill="1" applyBorder="1" applyAlignment="1">
      <alignment vertical="center"/>
    </xf>
    <xf numFmtId="0" fontId="11" fillId="10" borderId="6" xfId="0" applyFont="1" applyFill="1" applyBorder="1" applyAlignment="1">
      <alignment horizontal="left" indent="3"/>
    </xf>
    <xf numFmtId="0" fontId="13" fillId="0" borderId="10" xfId="0" applyFont="1" applyBorder="1" applyAlignment="1">
      <alignment vertical="center"/>
    </xf>
    <xf numFmtId="0" fontId="13" fillId="0" borderId="10" xfId="0" applyFont="1" applyBorder="1"/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NUL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31750</xdr:colOff>
      <xdr:row>1</xdr:row>
      <xdr:rowOff>0</xdr:rowOff>
    </xdr:from>
    <xdr:to>
      <xdr:col>7</xdr:col>
      <xdr:colOff>1428750</xdr:colOff>
      <xdr:row>3</xdr:row>
      <xdr:rowOff>25400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xmlns="" id="{D30207E4-1C71-4F50-9EC6-90357716323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91800" y="180975"/>
          <a:ext cx="3597275" cy="996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%20OCT%202021/011%20CUENTA%20PUBLICA/2.%20CUENTA%20PUBLICA%202022/5.%20TERCER%20%20INF.TRIM.%20%20ENE-SEP%202022%20ACTUALIZAR/EDITABLES/6.%201%20al%206.10%20discilplina%20financiera%20LDF%20SEPT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 refreshError="1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8"/>
  <sheetViews>
    <sheetView tabSelected="1" zoomScale="37" zoomScaleNormal="37" zoomScaleSheetLayoutView="40" workbookViewId="0">
      <selection activeCell="M11" sqref="M11"/>
    </sheetView>
  </sheetViews>
  <sheetFormatPr baseColWidth="10" defaultRowHeight="15" x14ac:dyDescent="0.25"/>
  <cols>
    <col min="1" max="1" width="2.7109375" customWidth="1"/>
    <col min="2" max="2" width="214.140625" customWidth="1"/>
    <col min="3" max="8" width="33" customWidth="1"/>
    <col min="10" max="10" width="12.28515625" bestFit="1" customWidth="1"/>
  </cols>
  <sheetData>
    <row r="1" spans="1:8" x14ac:dyDescent="0.25">
      <c r="A1" t="s">
        <v>0</v>
      </c>
    </row>
    <row r="3" spans="1:8" s="1" customFormat="1" ht="61.9" customHeight="1" x14ac:dyDescent="0.25">
      <c r="B3" s="2"/>
      <c r="C3" s="2"/>
      <c r="D3" s="2"/>
      <c r="E3" s="3"/>
      <c r="F3" s="3"/>
      <c r="G3" s="3"/>
      <c r="H3" s="4"/>
    </row>
    <row r="4" spans="1:8" ht="14.45" customHeight="1" x14ac:dyDescent="0.25">
      <c r="B4" s="5"/>
    </row>
    <row r="5" spans="1:8" s="6" customFormat="1" ht="32.25" x14ac:dyDescent="0.35">
      <c r="B5" s="7" t="s">
        <v>1</v>
      </c>
      <c r="C5" s="8"/>
      <c r="D5" s="8"/>
      <c r="E5" s="8"/>
      <c r="F5" s="8"/>
      <c r="G5" s="8"/>
      <c r="H5" s="9"/>
    </row>
    <row r="6" spans="1:8" s="6" customFormat="1" ht="32.25" x14ac:dyDescent="0.35">
      <c r="B6" s="10" t="s">
        <v>2</v>
      </c>
      <c r="C6" s="11"/>
      <c r="D6" s="11"/>
      <c r="E6" s="11"/>
      <c r="F6" s="11"/>
      <c r="G6" s="11"/>
      <c r="H6" s="12"/>
    </row>
    <row r="7" spans="1:8" s="6" customFormat="1" ht="32.25" x14ac:dyDescent="0.35">
      <c r="B7" s="10" t="s">
        <v>3</v>
      </c>
      <c r="C7" s="11"/>
      <c r="D7" s="11"/>
      <c r="E7" s="11"/>
      <c r="F7" s="11"/>
      <c r="G7" s="11"/>
      <c r="H7" s="12"/>
    </row>
    <row r="8" spans="1:8" s="6" customFormat="1" ht="32.25" x14ac:dyDescent="0.35">
      <c r="B8" s="13" t="s">
        <v>4</v>
      </c>
      <c r="C8" s="13"/>
      <c r="D8" s="13"/>
      <c r="E8" s="13"/>
      <c r="F8" s="13"/>
      <c r="G8" s="13"/>
      <c r="H8" s="13"/>
    </row>
    <row r="9" spans="1:8" s="6" customFormat="1" ht="32.25" x14ac:dyDescent="0.35">
      <c r="B9" s="14" t="s">
        <v>5</v>
      </c>
      <c r="C9" s="15"/>
      <c r="D9" s="15"/>
      <c r="E9" s="15"/>
      <c r="F9" s="15"/>
      <c r="G9" s="15"/>
      <c r="H9" s="16"/>
    </row>
    <row r="10" spans="1:8" s="6" customFormat="1" ht="42.75" customHeight="1" x14ac:dyDescent="0.35">
      <c r="B10" s="17" t="s">
        <v>6</v>
      </c>
      <c r="C10" s="17" t="s">
        <v>7</v>
      </c>
      <c r="D10" s="17"/>
      <c r="E10" s="17"/>
      <c r="F10" s="17"/>
      <c r="G10" s="17"/>
      <c r="H10" s="17" t="s">
        <v>8</v>
      </c>
    </row>
    <row r="11" spans="1:8" s="6" customFormat="1" ht="132" customHeight="1" x14ac:dyDescent="0.35">
      <c r="B11" s="18"/>
      <c r="C11" s="19" t="s">
        <v>9</v>
      </c>
      <c r="D11" s="19" t="s">
        <v>10</v>
      </c>
      <c r="E11" s="19" t="s">
        <v>11</v>
      </c>
      <c r="F11" s="19" t="s">
        <v>12</v>
      </c>
      <c r="G11" s="19" t="s">
        <v>13</v>
      </c>
      <c r="H11" s="18"/>
    </row>
    <row r="12" spans="1:8" s="6" customFormat="1" ht="32.25" x14ac:dyDescent="0.35">
      <c r="B12" s="20" t="s">
        <v>14</v>
      </c>
      <c r="C12" s="21">
        <f>(C13+C21+C31+C41+C51+C61+C65+C74+C78)</f>
        <v>5599292</v>
      </c>
      <c r="D12" s="21">
        <f t="shared" ref="D12:H12" si="0">(D13+D21+D31+D41+D51+D61+D65+D74+D78)</f>
        <v>470138.62</v>
      </c>
      <c r="E12" s="21">
        <f t="shared" si="0"/>
        <v>6069430.3399999999</v>
      </c>
      <c r="F12" s="21">
        <f t="shared" si="0"/>
        <v>4844085.01</v>
      </c>
      <c r="G12" s="21">
        <f t="shared" si="0"/>
        <v>4684670.01</v>
      </c>
      <c r="H12" s="21">
        <f t="shared" si="0"/>
        <v>1225345.33</v>
      </c>
    </row>
    <row r="13" spans="1:8" s="6" customFormat="1" ht="32.25" x14ac:dyDescent="0.35">
      <c r="B13" s="22" t="s">
        <v>15</v>
      </c>
      <c r="C13" s="23">
        <f>SUM(C14:C20)</f>
        <v>0</v>
      </c>
      <c r="D13" s="23">
        <f t="shared" ref="D13:H13" si="1">SUM(D14:D20)</f>
        <v>0</v>
      </c>
      <c r="E13" s="23">
        <f t="shared" si="1"/>
        <v>0</v>
      </c>
      <c r="F13" s="23">
        <f t="shared" si="1"/>
        <v>0</v>
      </c>
      <c r="G13" s="23">
        <f t="shared" si="1"/>
        <v>0</v>
      </c>
      <c r="H13" s="23">
        <f t="shared" si="1"/>
        <v>0</v>
      </c>
    </row>
    <row r="14" spans="1:8" s="6" customFormat="1" ht="32.25" x14ac:dyDescent="0.35">
      <c r="B14" s="24" t="s">
        <v>16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</row>
    <row r="15" spans="1:8" s="6" customFormat="1" ht="32.25" x14ac:dyDescent="0.35">
      <c r="B15" s="24" t="s">
        <v>17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</row>
    <row r="16" spans="1:8" s="6" customFormat="1" ht="32.25" x14ac:dyDescent="0.35">
      <c r="B16" s="24" t="s">
        <v>18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</row>
    <row r="17" spans="2:8" s="6" customFormat="1" ht="32.25" x14ac:dyDescent="0.35">
      <c r="B17" s="24" t="s">
        <v>19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</row>
    <row r="18" spans="2:8" s="6" customFormat="1" ht="32.25" x14ac:dyDescent="0.35">
      <c r="B18" s="24" t="s">
        <v>20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</row>
    <row r="19" spans="2:8" s="6" customFormat="1" ht="32.25" x14ac:dyDescent="0.35">
      <c r="B19" s="24" t="s">
        <v>21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</row>
    <row r="20" spans="2:8" s="6" customFormat="1" ht="32.25" x14ac:dyDescent="0.35">
      <c r="B20" s="24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</row>
    <row r="21" spans="2:8" s="6" customFormat="1" ht="32.25" x14ac:dyDescent="0.35">
      <c r="B21" s="22" t="s">
        <v>23</v>
      </c>
      <c r="C21" s="23">
        <f>(C22+C23+C24+C25+C26+C27+C28+C29+C30)</f>
        <v>0</v>
      </c>
      <c r="D21" s="23">
        <f t="shared" ref="D21:H21" si="2">(D22+D23+D24+D25+D26+D27+D28+D29+D30)</f>
        <v>0</v>
      </c>
      <c r="E21" s="23">
        <f t="shared" si="2"/>
        <v>0</v>
      </c>
      <c r="F21" s="23">
        <f t="shared" si="2"/>
        <v>0</v>
      </c>
      <c r="G21" s="23">
        <f t="shared" si="2"/>
        <v>0</v>
      </c>
      <c r="H21" s="23">
        <f t="shared" si="2"/>
        <v>0</v>
      </c>
    </row>
    <row r="22" spans="2:8" s="6" customFormat="1" ht="32.25" x14ac:dyDescent="0.35">
      <c r="B22" s="25" t="s">
        <v>24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</row>
    <row r="23" spans="2:8" s="6" customFormat="1" ht="32.25" x14ac:dyDescent="0.35">
      <c r="B23" s="24" t="s">
        <v>25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</row>
    <row r="24" spans="2:8" s="6" customFormat="1" ht="32.25" x14ac:dyDescent="0.35">
      <c r="B24" s="24" t="s">
        <v>26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</row>
    <row r="25" spans="2:8" s="6" customFormat="1" ht="32.25" x14ac:dyDescent="0.35">
      <c r="B25" s="24" t="s">
        <v>27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</row>
    <row r="26" spans="2:8" s="6" customFormat="1" ht="32.25" x14ac:dyDescent="0.35">
      <c r="B26" s="24" t="s">
        <v>28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</row>
    <row r="27" spans="2:8" s="6" customFormat="1" ht="32.25" x14ac:dyDescent="0.35">
      <c r="B27" s="24" t="s">
        <v>29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</row>
    <row r="28" spans="2:8" s="6" customFormat="1" ht="32.25" x14ac:dyDescent="0.35">
      <c r="B28" s="24" t="s">
        <v>30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</row>
    <row r="29" spans="2:8" s="6" customFormat="1" ht="32.25" x14ac:dyDescent="0.35">
      <c r="B29" s="24" t="s">
        <v>31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</row>
    <row r="30" spans="2:8" s="6" customFormat="1" ht="32.25" x14ac:dyDescent="0.35">
      <c r="B30" s="24" t="s">
        <v>32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</row>
    <row r="31" spans="2:8" s="6" customFormat="1" ht="32.25" x14ac:dyDescent="0.35">
      <c r="B31" s="22" t="s">
        <v>33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</row>
    <row r="32" spans="2:8" s="6" customFormat="1" ht="32.25" x14ac:dyDescent="0.35">
      <c r="B32" s="24" t="s">
        <v>34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</row>
    <row r="33" spans="2:8" s="6" customFormat="1" ht="32.25" x14ac:dyDescent="0.35">
      <c r="B33" s="24" t="s">
        <v>35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</row>
    <row r="34" spans="2:8" s="6" customFormat="1" ht="32.25" x14ac:dyDescent="0.35">
      <c r="B34" s="24" t="s">
        <v>36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</row>
    <row r="35" spans="2:8" s="6" customFormat="1" ht="32.25" x14ac:dyDescent="0.35">
      <c r="B35" s="24" t="s">
        <v>37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</row>
    <row r="36" spans="2:8" s="6" customFormat="1" ht="32.25" x14ac:dyDescent="0.35">
      <c r="B36" s="24" t="s">
        <v>38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</row>
    <row r="37" spans="2:8" s="6" customFormat="1" ht="32.25" x14ac:dyDescent="0.35">
      <c r="B37" s="24" t="s">
        <v>39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</row>
    <row r="38" spans="2:8" s="6" customFormat="1" ht="32.25" x14ac:dyDescent="0.35">
      <c r="B38" s="24" t="s">
        <v>40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</row>
    <row r="39" spans="2:8" s="6" customFormat="1" ht="32.25" x14ac:dyDescent="0.35">
      <c r="B39" s="24" t="s">
        <v>41</v>
      </c>
      <c r="C39" s="23">
        <v>0</v>
      </c>
      <c r="D39" s="23">
        <v>0</v>
      </c>
      <c r="E39" s="23">
        <v>0</v>
      </c>
      <c r="F39" s="23">
        <v>0</v>
      </c>
      <c r="G39" s="26">
        <v>0</v>
      </c>
      <c r="H39" s="27">
        <v>0</v>
      </c>
    </row>
    <row r="40" spans="2:8" s="6" customFormat="1" ht="32.25" x14ac:dyDescent="0.35">
      <c r="B40" s="24" t="s">
        <v>42</v>
      </c>
      <c r="C40" s="23">
        <v>0</v>
      </c>
      <c r="D40" s="23">
        <v>0</v>
      </c>
      <c r="E40" s="23">
        <v>0</v>
      </c>
      <c r="F40" s="23">
        <v>0</v>
      </c>
      <c r="G40" s="26">
        <v>0</v>
      </c>
      <c r="H40" s="27">
        <v>0</v>
      </c>
    </row>
    <row r="41" spans="2:8" s="6" customFormat="1" ht="32.25" x14ac:dyDescent="0.35">
      <c r="B41" s="28" t="s">
        <v>43</v>
      </c>
      <c r="C41" s="21">
        <f>SUM(C42:C50)</f>
        <v>5599292</v>
      </c>
      <c r="D41" s="21">
        <f t="shared" ref="D41:H41" si="3">SUM(D42:D50)</f>
        <v>470138.62</v>
      </c>
      <c r="E41" s="21">
        <f t="shared" si="3"/>
        <v>6069430.3399999999</v>
      </c>
      <c r="F41" s="21">
        <f t="shared" si="3"/>
        <v>4844085.01</v>
      </c>
      <c r="G41" s="21">
        <f t="shared" si="3"/>
        <v>4684670.01</v>
      </c>
      <c r="H41" s="21">
        <f t="shared" si="3"/>
        <v>1225345.33</v>
      </c>
    </row>
    <row r="42" spans="2:8" s="6" customFormat="1" ht="32.25" x14ac:dyDescent="0.35">
      <c r="B42" s="24" t="s">
        <v>44</v>
      </c>
      <c r="C42" s="21">
        <v>5599292</v>
      </c>
      <c r="D42" s="21">
        <v>470138.62</v>
      </c>
      <c r="E42" s="21">
        <v>6069430.3399999999</v>
      </c>
      <c r="F42" s="21">
        <v>4844085.01</v>
      </c>
      <c r="G42" s="29">
        <v>4684670.01</v>
      </c>
      <c r="H42" s="30">
        <v>1225345.33</v>
      </c>
    </row>
    <row r="43" spans="2:8" s="6" customFormat="1" ht="32.25" x14ac:dyDescent="0.35">
      <c r="B43" s="24" t="s">
        <v>45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</row>
    <row r="44" spans="2:8" s="6" customFormat="1" ht="32.25" x14ac:dyDescent="0.35">
      <c r="B44" s="24" t="s">
        <v>46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</row>
    <row r="45" spans="2:8" s="6" customFormat="1" ht="32.25" x14ac:dyDescent="0.35">
      <c r="B45" s="24" t="s">
        <v>47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</row>
    <row r="46" spans="2:8" s="6" customFormat="1" ht="32.25" x14ac:dyDescent="0.35">
      <c r="B46" s="24" t="s">
        <v>48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</row>
    <row r="47" spans="2:8" s="6" customFormat="1" ht="32.25" x14ac:dyDescent="0.35">
      <c r="B47" s="24" t="s">
        <v>49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</row>
    <row r="48" spans="2:8" s="6" customFormat="1" ht="32.25" x14ac:dyDescent="0.35">
      <c r="B48" s="24" t="s">
        <v>50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</row>
    <row r="49" spans="2:8" s="6" customFormat="1" ht="32.25" x14ac:dyDescent="0.35">
      <c r="B49" s="24" t="s">
        <v>51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</row>
    <row r="50" spans="2:8" s="6" customFormat="1" ht="32.25" x14ac:dyDescent="0.35">
      <c r="B50" s="24" t="s">
        <v>52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</row>
    <row r="51" spans="2:8" s="6" customFormat="1" ht="36" customHeight="1" x14ac:dyDescent="0.35">
      <c r="B51" s="28" t="s">
        <v>53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</row>
    <row r="52" spans="2:8" s="6" customFormat="1" ht="26.25" customHeight="1" x14ac:dyDescent="0.35">
      <c r="B52" s="24" t="s">
        <v>54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</row>
    <row r="53" spans="2:8" s="6" customFormat="1" ht="32.25" x14ac:dyDescent="0.35">
      <c r="B53" s="24" t="s">
        <v>55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</row>
    <row r="54" spans="2:8" s="6" customFormat="1" ht="32.25" x14ac:dyDescent="0.35">
      <c r="B54" s="24" t="s">
        <v>56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</row>
    <row r="55" spans="2:8" s="6" customFormat="1" ht="32.25" x14ac:dyDescent="0.35">
      <c r="B55" s="24" t="s">
        <v>57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</row>
    <row r="56" spans="2:8" s="6" customFormat="1" ht="32.25" x14ac:dyDescent="0.35">
      <c r="B56" s="24" t="s">
        <v>58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</row>
    <row r="57" spans="2:8" s="6" customFormat="1" ht="32.25" x14ac:dyDescent="0.35">
      <c r="B57" s="24" t="s">
        <v>59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</row>
    <row r="58" spans="2:8" s="6" customFormat="1" ht="32.25" x14ac:dyDescent="0.35">
      <c r="B58" s="24" t="s">
        <v>60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</row>
    <row r="59" spans="2:8" s="6" customFormat="1" ht="32.25" x14ac:dyDescent="0.35">
      <c r="B59" s="24" t="s">
        <v>61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</row>
    <row r="60" spans="2:8" s="6" customFormat="1" ht="32.25" x14ac:dyDescent="0.35">
      <c r="B60" s="24" t="s">
        <v>62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</row>
    <row r="61" spans="2:8" s="6" customFormat="1" ht="32.25" x14ac:dyDescent="0.35">
      <c r="B61" s="22" t="s">
        <v>63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3">
        <v>0</v>
      </c>
    </row>
    <row r="62" spans="2:8" s="6" customFormat="1" ht="32.25" x14ac:dyDescent="0.35">
      <c r="B62" s="24" t="s">
        <v>64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</row>
    <row r="63" spans="2:8" s="6" customFormat="1" ht="32.25" x14ac:dyDescent="0.35">
      <c r="B63" s="24" t="s">
        <v>65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</row>
    <row r="64" spans="2:8" s="6" customFormat="1" ht="32.25" x14ac:dyDescent="0.35">
      <c r="B64" s="24" t="s">
        <v>66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3">
        <v>0</v>
      </c>
    </row>
    <row r="65" spans="2:8" s="6" customFormat="1" ht="32.25" x14ac:dyDescent="0.35">
      <c r="B65" s="22" t="s">
        <v>67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</row>
    <row r="66" spans="2:8" s="6" customFormat="1" ht="32.25" x14ac:dyDescent="0.35">
      <c r="B66" s="24" t="s">
        <v>68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</row>
    <row r="67" spans="2:8" s="6" customFormat="1" ht="32.25" x14ac:dyDescent="0.35">
      <c r="B67" s="24" t="s">
        <v>69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</row>
    <row r="68" spans="2:8" s="6" customFormat="1" ht="32.25" x14ac:dyDescent="0.35">
      <c r="B68" s="24" t="s">
        <v>70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</row>
    <row r="69" spans="2:8" s="6" customFormat="1" ht="32.25" x14ac:dyDescent="0.35">
      <c r="B69" s="24" t="s">
        <v>71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</row>
    <row r="70" spans="2:8" s="6" customFormat="1" ht="32.25" x14ac:dyDescent="0.35">
      <c r="B70" s="24" t="s">
        <v>72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</row>
    <row r="71" spans="2:8" s="6" customFormat="1" ht="32.25" x14ac:dyDescent="0.35">
      <c r="B71" s="24" t="s">
        <v>73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</row>
    <row r="72" spans="2:8" s="6" customFormat="1" ht="32.25" x14ac:dyDescent="0.35">
      <c r="B72" s="24" t="s">
        <v>74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</row>
    <row r="73" spans="2:8" s="6" customFormat="1" ht="32.25" x14ac:dyDescent="0.35">
      <c r="B73" s="24" t="s">
        <v>75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</row>
    <row r="74" spans="2:8" s="6" customFormat="1" ht="32.25" x14ac:dyDescent="0.35">
      <c r="B74" s="22" t="s">
        <v>76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</row>
    <row r="75" spans="2:8" s="6" customFormat="1" ht="32.25" x14ac:dyDescent="0.35">
      <c r="B75" s="24" t="s">
        <v>77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</row>
    <row r="76" spans="2:8" s="6" customFormat="1" ht="32.25" x14ac:dyDescent="0.35">
      <c r="B76" s="24" t="s">
        <v>78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</row>
    <row r="77" spans="2:8" s="6" customFormat="1" ht="32.25" x14ac:dyDescent="0.35">
      <c r="B77" s="24" t="s">
        <v>79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</row>
    <row r="78" spans="2:8" s="6" customFormat="1" ht="32.25" x14ac:dyDescent="0.35">
      <c r="B78" s="22" t="s">
        <v>80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</row>
    <row r="79" spans="2:8" s="6" customFormat="1" ht="32.25" x14ac:dyDescent="0.35">
      <c r="B79" s="24" t="s">
        <v>81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</row>
    <row r="80" spans="2:8" s="6" customFormat="1" ht="32.25" x14ac:dyDescent="0.35">
      <c r="B80" s="24" t="s">
        <v>82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</row>
    <row r="81" spans="2:8" s="6" customFormat="1" ht="32.25" x14ac:dyDescent="0.35">
      <c r="B81" s="24" t="s">
        <v>83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</row>
    <row r="82" spans="2:8" s="6" customFormat="1" ht="32.25" x14ac:dyDescent="0.35">
      <c r="B82" s="24" t="s">
        <v>84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</row>
    <row r="83" spans="2:8" s="6" customFormat="1" ht="32.25" x14ac:dyDescent="0.35">
      <c r="B83" s="24" t="s">
        <v>85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</row>
    <row r="84" spans="2:8" s="6" customFormat="1" ht="32.25" x14ac:dyDescent="0.35">
      <c r="B84" s="24" t="s">
        <v>86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</row>
    <row r="85" spans="2:8" s="6" customFormat="1" ht="32.25" x14ac:dyDescent="0.35">
      <c r="B85" s="24" t="s">
        <v>87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</row>
    <row r="86" spans="2:8" s="6" customFormat="1" ht="32.25" x14ac:dyDescent="0.35">
      <c r="B86" s="31"/>
      <c r="C86" s="32"/>
      <c r="D86" s="32"/>
      <c r="E86" s="32"/>
      <c r="F86" s="32"/>
      <c r="G86" s="32"/>
      <c r="H86" s="32"/>
    </row>
    <row r="87" spans="2:8" s="6" customFormat="1" ht="32.25" x14ac:dyDescent="0.35">
      <c r="B87" s="33"/>
      <c r="C87" s="34"/>
      <c r="D87" s="34"/>
      <c r="E87" s="34"/>
      <c r="F87" s="34"/>
      <c r="G87" s="34"/>
      <c r="H87" s="34"/>
    </row>
    <row r="88" spans="2:8" s="6" customFormat="1" ht="32.25" x14ac:dyDescent="0.35">
      <c r="B88" s="35"/>
      <c r="C88" s="36"/>
      <c r="D88" s="36"/>
      <c r="E88" s="36"/>
      <c r="F88" s="36"/>
      <c r="G88" s="36"/>
      <c r="H88" s="36"/>
    </row>
    <row r="89" spans="2:8" s="6" customFormat="1" ht="41.25" customHeight="1" x14ac:dyDescent="0.35">
      <c r="B89" s="37" t="s">
        <v>6</v>
      </c>
      <c r="C89" s="37" t="s">
        <v>7</v>
      </c>
      <c r="D89" s="37"/>
      <c r="E89" s="37"/>
      <c r="F89" s="37"/>
      <c r="G89" s="37"/>
      <c r="H89" s="37" t="s">
        <v>8</v>
      </c>
    </row>
    <row r="90" spans="2:8" s="6" customFormat="1" ht="134.25" customHeight="1" x14ac:dyDescent="0.35">
      <c r="B90" s="37"/>
      <c r="C90" s="19" t="s">
        <v>9</v>
      </c>
      <c r="D90" s="19" t="s">
        <v>10</v>
      </c>
      <c r="E90" s="19" t="s">
        <v>11</v>
      </c>
      <c r="F90" s="19" t="s">
        <v>12</v>
      </c>
      <c r="G90" s="19" t="s">
        <v>13</v>
      </c>
      <c r="H90" s="37"/>
    </row>
    <row r="91" spans="2:8" s="6" customFormat="1" ht="32.25" x14ac:dyDescent="0.35">
      <c r="B91" s="38" t="s">
        <v>88</v>
      </c>
      <c r="C91" s="21">
        <f t="shared" ref="C91:H91" si="4">SUM(C92,C100,C110,C120,C130,C140,C144,C153,C157)</f>
        <v>0</v>
      </c>
      <c r="D91" s="21">
        <f t="shared" si="4"/>
        <v>2747644.84</v>
      </c>
      <c r="E91" s="21">
        <f t="shared" si="4"/>
        <v>2747644.84</v>
      </c>
      <c r="F91" s="21">
        <f t="shared" si="4"/>
        <v>2597644.84</v>
      </c>
      <c r="G91" s="21">
        <f t="shared" si="4"/>
        <v>2597644.84</v>
      </c>
      <c r="H91" s="21">
        <f t="shared" si="4"/>
        <v>150000</v>
      </c>
    </row>
    <row r="92" spans="2:8" s="6" customFormat="1" ht="32.25" x14ac:dyDescent="0.35">
      <c r="B92" s="22" t="s">
        <v>15</v>
      </c>
      <c r="C92" s="23">
        <f>SUM(C93:C99)</f>
        <v>0</v>
      </c>
      <c r="D92" s="23">
        <f t="shared" ref="D92:H92" si="5">SUM(D93:D99)</f>
        <v>0</v>
      </c>
      <c r="E92" s="23">
        <f t="shared" si="5"/>
        <v>0</v>
      </c>
      <c r="F92" s="23">
        <f t="shared" si="5"/>
        <v>0</v>
      </c>
      <c r="G92" s="23">
        <f t="shared" si="5"/>
        <v>0</v>
      </c>
      <c r="H92" s="23">
        <f t="shared" si="5"/>
        <v>0</v>
      </c>
    </row>
    <row r="93" spans="2:8" s="6" customFormat="1" ht="32.25" x14ac:dyDescent="0.35">
      <c r="B93" s="24" t="s">
        <v>16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</row>
    <row r="94" spans="2:8" s="6" customFormat="1" ht="32.25" x14ac:dyDescent="0.35">
      <c r="B94" s="24" t="s">
        <v>17</v>
      </c>
      <c r="C94" s="23">
        <v>0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</row>
    <row r="95" spans="2:8" s="6" customFormat="1" ht="32.25" x14ac:dyDescent="0.35">
      <c r="B95" s="24" t="s">
        <v>18</v>
      </c>
      <c r="C95" s="23">
        <v>0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</row>
    <row r="96" spans="2:8" s="6" customFormat="1" ht="32.25" x14ac:dyDescent="0.35">
      <c r="B96" s="24" t="s">
        <v>19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</row>
    <row r="97" spans="2:8" s="6" customFormat="1" ht="32.25" x14ac:dyDescent="0.35">
      <c r="B97" s="24" t="s">
        <v>20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</row>
    <row r="98" spans="2:8" s="6" customFormat="1" ht="32.25" x14ac:dyDescent="0.35">
      <c r="B98" s="24" t="s">
        <v>21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</row>
    <row r="99" spans="2:8" s="6" customFormat="1" ht="32.25" x14ac:dyDescent="0.35">
      <c r="B99" s="24" t="s">
        <v>22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</row>
    <row r="100" spans="2:8" s="6" customFormat="1" ht="32.25" x14ac:dyDescent="0.35">
      <c r="B100" s="22" t="s">
        <v>23</v>
      </c>
      <c r="C100" s="23">
        <f>(C101+C102+C103+C104+C105+C106+C107+C108)</f>
        <v>0</v>
      </c>
      <c r="D100" s="23">
        <f t="shared" ref="D100:H100" si="6">(D101+D102+D103+D104+D105+D106+D107+D108)</f>
        <v>0</v>
      </c>
      <c r="E100" s="23">
        <f t="shared" si="6"/>
        <v>0</v>
      </c>
      <c r="F100" s="23">
        <f t="shared" si="6"/>
        <v>0</v>
      </c>
      <c r="G100" s="23">
        <f t="shared" si="6"/>
        <v>0</v>
      </c>
      <c r="H100" s="23">
        <f t="shared" si="6"/>
        <v>0</v>
      </c>
    </row>
    <row r="101" spans="2:8" s="6" customFormat="1" ht="38.25" customHeight="1" x14ac:dyDescent="0.35">
      <c r="B101" s="24" t="s">
        <v>24</v>
      </c>
      <c r="C101" s="23">
        <v>0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</row>
    <row r="102" spans="2:8" s="6" customFormat="1" ht="32.25" x14ac:dyDescent="0.35">
      <c r="B102" s="24" t="s">
        <v>25</v>
      </c>
      <c r="C102" s="23">
        <v>0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</row>
    <row r="103" spans="2:8" s="6" customFormat="1" ht="32.25" x14ac:dyDescent="0.35">
      <c r="B103" s="24" t="s">
        <v>26</v>
      </c>
      <c r="C103" s="23">
        <v>0</v>
      </c>
      <c r="D103" s="23">
        <v>0</v>
      </c>
      <c r="E103" s="23">
        <v>0</v>
      </c>
      <c r="F103" s="23">
        <v>0</v>
      </c>
      <c r="G103" s="23">
        <v>0</v>
      </c>
      <c r="H103" s="23">
        <v>0</v>
      </c>
    </row>
    <row r="104" spans="2:8" s="6" customFormat="1" ht="32.25" x14ac:dyDescent="0.35">
      <c r="B104" s="24" t="s">
        <v>27</v>
      </c>
      <c r="C104" s="23">
        <v>0</v>
      </c>
      <c r="D104" s="23">
        <v>0</v>
      </c>
      <c r="E104" s="23">
        <v>0</v>
      </c>
      <c r="F104" s="23">
        <v>0</v>
      </c>
      <c r="G104" s="23">
        <v>0</v>
      </c>
      <c r="H104" s="23">
        <v>0</v>
      </c>
    </row>
    <row r="105" spans="2:8" s="6" customFormat="1" ht="32.25" x14ac:dyDescent="0.35">
      <c r="B105" s="24" t="s">
        <v>28</v>
      </c>
      <c r="C105" s="23">
        <v>0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</row>
    <row r="106" spans="2:8" s="6" customFormat="1" ht="32.25" x14ac:dyDescent="0.35">
      <c r="B106" s="24" t="s">
        <v>29</v>
      </c>
      <c r="C106" s="23"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</row>
    <row r="107" spans="2:8" s="6" customFormat="1" ht="32.25" x14ac:dyDescent="0.35">
      <c r="B107" s="24" t="s">
        <v>30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</row>
    <row r="108" spans="2:8" s="6" customFormat="1" ht="32.25" x14ac:dyDescent="0.35">
      <c r="B108" s="24" t="s">
        <v>31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</row>
    <row r="109" spans="2:8" s="6" customFormat="1" ht="32.25" x14ac:dyDescent="0.35">
      <c r="B109" s="24" t="s">
        <v>32</v>
      </c>
      <c r="C109" s="23">
        <v>0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</row>
    <row r="110" spans="2:8" s="6" customFormat="1" ht="32.25" x14ac:dyDescent="0.35">
      <c r="B110" s="22" t="s">
        <v>33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</row>
    <row r="111" spans="2:8" s="6" customFormat="1" ht="32.25" x14ac:dyDescent="0.35">
      <c r="B111" s="24" t="s">
        <v>34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</row>
    <row r="112" spans="2:8" s="6" customFormat="1" ht="32.25" x14ac:dyDescent="0.35">
      <c r="B112" s="24" t="s">
        <v>35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</row>
    <row r="113" spans="2:8" s="6" customFormat="1" ht="32.25" x14ac:dyDescent="0.35">
      <c r="B113" s="24" t="s">
        <v>36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</row>
    <row r="114" spans="2:8" s="6" customFormat="1" ht="32.25" x14ac:dyDescent="0.35">
      <c r="B114" s="24" t="s">
        <v>37</v>
      </c>
      <c r="C114" s="23"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</row>
    <row r="115" spans="2:8" s="6" customFormat="1" ht="32.25" x14ac:dyDescent="0.35">
      <c r="B115" s="24" t="s">
        <v>38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</row>
    <row r="116" spans="2:8" s="6" customFormat="1" ht="32.25" x14ac:dyDescent="0.35">
      <c r="B116" s="24" t="s">
        <v>39</v>
      </c>
      <c r="C116" s="23">
        <v>0</v>
      </c>
      <c r="D116" s="23">
        <v>0</v>
      </c>
      <c r="E116" s="23">
        <v>0</v>
      </c>
      <c r="F116" s="23">
        <v>0</v>
      </c>
      <c r="G116" s="23">
        <v>0</v>
      </c>
      <c r="H116" s="23">
        <v>0</v>
      </c>
    </row>
    <row r="117" spans="2:8" s="6" customFormat="1" ht="32.25" x14ac:dyDescent="0.35">
      <c r="B117" s="24" t="s">
        <v>40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</row>
    <row r="118" spans="2:8" s="6" customFormat="1" ht="32.25" x14ac:dyDescent="0.35">
      <c r="B118" s="24" t="s">
        <v>41</v>
      </c>
      <c r="C118" s="23">
        <v>0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</row>
    <row r="119" spans="2:8" s="6" customFormat="1" ht="32.25" x14ac:dyDescent="0.35">
      <c r="B119" s="24" t="s">
        <v>42</v>
      </c>
      <c r="C119" s="23">
        <v>0</v>
      </c>
      <c r="D119" s="23">
        <v>0</v>
      </c>
      <c r="E119" s="23">
        <v>0</v>
      </c>
      <c r="F119" s="23">
        <v>0</v>
      </c>
      <c r="G119" s="23">
        <v>0</v>
      </c>
      <c r="H119" s="23">
        <v>0</v>
      </c>
    </row>
    <row r="120" spans="2:8" s="6" customFormat="1" ht="32.25" x14ac:dyDescent="0.35">
      <c r="B120" s="28" t="s">
        <v>43</v>
      </c>
      <c r="C120" s="21">
        <f t="shared" ref="C120:H120" si="7">SUM(C121:C129)</f>
        <v>0</v>
      </c>
      <c r="D120" s="21">
        <f t="shared" si="7"/>
        <v>2597644.84</v>
      </c>
      <c r="E120" s="21">
        <f t="shared" si="7"/>
        <v>2597644.84</v>
      </c>
      <c r="F120" s="21">
        <f t="shared" si="7"/>
        <v>2597644.84</v>
      </c>
      <c r="G120" s="21">
        <f t="shared" si="7"/>
        <v>2597644.84</v>
      </c>
      <c r="H120" s="21">
        <f t="shared" si="7"/>
        <v>0</v>
      </c>
    </row>
    <row r="121" spans="2:8" s="6" customFormat="1" ht="32.25" x14ac:dyDescent="0.35">
      <c r="B121" s="24" t="s">
        <v>44</v>
      </c>
      <c r="C121" s="39">
        <v>0</v>
      </c>
      <c r="D121" s="40">
        <v>2597644.84</v>
      </c>
      <c r="E121" s="40">
        <v>2597644.84</v>
      </c>
      <c r="F121" s="40">
        <v>2597644.84</v>
      </c>
      <c r="G121" s="40">
        <v>2597644.84</v>
      </c>
      <c r="H121" s="40">
        <v>0</v>
      </c>
    </row>
    <row r="122" spans="2:8" s="6" customFormat="1" ht="32.25" x14ac:dyDescent="0.35">
      <c r="B122" s="24" t="s">
        <v>45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</row>
    <row r="123" spans="2:8" s="6" customFormat="1" ht="32.25" x14ac:dyDescent="0.35">
      <c r="B123" s="24" t="s">
        <v>46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</row>
    <row r="124" spans="2:8" s="6" customFormat="1" ht="32.25" x14ac:dyDescent="0.35">
      <c r="B124" s="24" t="s">
        <v>47</v>
      </c>
      <c r="C124" s="23">
        <v>0</v>
      </c>
      <c r="D124" s="23">
        <v>0</v>
      </c>
      <c r="E124" s="23">
        <v>0</v>
      </c>
      <c r="F124" s="23">
        <v>0</v>
      </c>
      <c r="G124" s="23">
        <v>0</v>
      </c>
      <c r="H124" s="23">
        <v>0</v>
      </c>
    </row>
    <row r="125" spans="2:8" s="6" customFormat="1" ht="32.25" x14ac:dyDescent="0.35">
      <c r="B125" s="24" t="s">
        <v>48</v>
      </c>
      <c r="C125" s="23">
        <v>0</v>
      </c>
      <c r="D125" s="23">
        <v>0</v>
      </c>
      <c r="E125" s="23">
        <v>0</v>
      </c>
      <c r="F125" s="23">
        <v>0</v>
      </c>
      <c r="G125" s="23">
        <v>0</v>
      </c>
      <c r="H125" s="23">
        <v>0</v>
      </c>
    </row>
    <row r="126" spans="2:8" s="6" customFormat="1" ht="32.25" x14ac:dyDescent="0.35">
      <c r="B126" s="24" t="s">
        <v>49</v>
      </c>
      <c r="C126" s="23">
        <v>0</v>
      </c>
      <c r="D126" s="23">
        <v>0</v>
      </c>
      <c r="E126" s="23">
        <v>0</v>
      </c>
      <c r="F126" s="23">
        <v>0</v>
      </c>
      <c r="G126" s="23">
        <v>0</v>
      </c>
      <c r="H126" s="23">
        <v>0</v>
      </c>
    </row>
    <row r="127" spans="2:8" s="6" customFormat="1" ht="32.25" x14ac:dyDescent="0.35">
      <c r="B127" s="24" t="s">
        <v>50</v>
      </c>
      <c r="C127" s="23">
        <v>0</v>
      </c>
      <c r="D127" s="23">
        <v>0</v>
      </c>
      <c r="E127" s="23">
        <v>0</v>
      </c>
      <c r="F127" s="23">
        <v>0</v>
      </c>
      <c r="G127" s="23">
        <v>0</v>
      </c>
      <c r="H127" s="23">
        <v>0</v>
      </c>
    </row>
    <row r="128" spans="2:8" s="6" customFormat="1" ht="32.25" x14ac:dyDescent="0.35">
      <c r="B128" s="24" t="s">
        <v>51</v>
      </c>
      <c r="C128" s="23">
        <v>0</v>
      </c>
      <c r="D128" s="23">
        <v>0</v>
      </c>
      <c r="E128" s="23">
        <v>0</v>
      </c>
      <c r="F128" s="23">
        <v>0</v>
      </c>
      <c r="G128" s="23">
        <v>0</v>
      </c>
      <c r="H128" s="23">
        <v>0</v>
      </c>
    </row>
    <row r="129" spans="2:9" s="6" customFormat="1" ht="32.25" x14ac:dyDescent="0.35">
      <c r="B129" s="24" t="s">
        <v>52</v>
      </c>
      <c r="C129" s="23">
        <v>0</v>
      </c>
      <c r="D129" s="23">
        <v>0</v>
      </c>
      <c r="E129" s="23">
        <v>0</v>
      </c>
      <c r="F129" s="23">
        <v>0</v>
      </c>
      <c r="G129" s="23">
        <v>0</v>
      </c>
      <c r="H129" s="23">
        <v>0</v>
      </c>
    </row>
    <row r="130" spans="2:9" s="6" customFormat="1" ht="33.75" customHeight="1" x14ac:dyDescent="0.35">
      <c r="B130" s="28" t="s">
        <v>53</v>
      </c>
      <c r="C130" s="23">
        <v>0</v>
      </c>
      <c r="D130" s="23">
        <v>0</v>
      </c>
      <c r="E130" s="23">
        <v>0</v>
      </c>
      <c r="F130" s="23">
        <v>0</v>
      </c>
      <c r="G130" s="23">
        <v>0</v>
      </c>
      <c r="H130" s="23">
        <v>0</v>
      </c>
    </row>
    <row r="131" spans="2:9" s="6" customFormat="1" ht="32.25" x14ac:dyDescent="0.35">
      <c r="B131" s="24" t="s">
        <v>54</v>
      </c>
      <c r="C131" s="23">
        <v>0</v>
      </c>
      <c r="D131" s="23">
        <v>0</v>
      </c>
      <c r="E131" s="23">
        <v>0</v>
      </c>
      <c r="F131" s="23">
        <v>0</v>
      </c>
      <c r="G131" s="23">
        <v>0</v>
      </c>
      <c r="H131" s="23">
        <v>0</v>
      </c>
    </row>
    <row r="132" spans="2:9" s="6" customFormat="1" ht="32.25" x14ac:dyDescent="0.35">
      <c r="B132" s="24" t="s">
        <v>55</v>
      </c>
      <c r="C132" s="23">
        <v>0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</row>
    <row r="133" spans="2:9" s="6" customFormat="1" ht="32.25" x14ac:dyDescent="0.35">
      <c r="B133" s="24" t="s">
        <v>56</v>
      </c>
      <c r="C133" s="23">
        <v>0</v>
      </c>
      <c r="D133" s="23">
        <v>0</v>
      </c>
      <c r="E133" s="23">
        <v>0</v>
      </c>
      <c r="F133" s="23">
        <v>0</v>
      </c>
      <c r="G133" s="23">
        <v>0</v>
      </c>
      <c r="H133" s="23">
        <v>0</v>
      </c>
    </row>
    <row r="134" spans="2:9" s="6" customFormat="1" ht="32.25" x14ac:dyDescent="0.35">
      <c r="B134" s="24" t="s">
        <v>57</v>
      </c>
      <c r="C134" s="23">
        <v>0</v>
      </c>
      <c r="D134" s="23">
        <v>0</v>
      </c>
      <c r="E134" s="23">
        <v>0</v>
      </c>
      <c r="F134" s="23">
        <v>0</v>
      </c>
      <c r="G134" s="23">
        <v>0</v>
      </c>
      <c r="H134" s="23">
        <v>0</v>
      </c>
    </row>
    <row r="135" spans="2:9" s="6" customFormat="1" ht="32.25" x14ac:dyDescent="0.35">
      <c r="B135" s="24" t="s">
        <v>58</v>
      </c>
      <c r="C135" s="23">
        <v>0</v>
      </c>
      <c r="D135" s="23">
        <v>0</v>
      </c>
      <c r="E135" s="23">
        <v>0</v>
      </c>
      <c r="F135" s="23">
        <v>0</v>
      </c>
      <c r="G135" s="23">
        <v>0</v>
      </c>
      <c r="H135" s="23">
        <v>0</v>
      </c>
    </row>
    <row r="136" spans="2:9" s="6" customFormat="1" ht="32.25" x14ac:dyDescent="0.35">
      <c r="B136" s="24" t="s">
        <v>59</v>
      </c>
      <c r="C136" s="23">
        <v>0</v>
      </c>
      <c r="D136" s="23">
        <v>0</v>
      </c>
      <c r="E136" s="23">
        <v>0</v>
      </c>
      <c r="F136" s="23">
        <v>0</v>
      </c>
      <c r="G136" s="23">
        <v>0</v>
      </c>
      <c r="H136" s="23">
        <v>0</v>
      </c>
    </row>
    <row r="137" spans="2:9" s="6" customFormat="1" ht="32.25" x14ac:dyDescent="0.35">
      <c r="B137" s="24" t="s">
        <v>60</v>
      </c>
      <c r="C137" s="23">
        <v>0</v>
      </c>
      <c r="D137" s="23">
        <v>0</v>
      </c>
      <c r="E137" s="23">
        <v>0</v>
      </c>
      <c r="F137" s="23">
        <v>0</v>
      </c>
      <c r="G137" s="23">
        <v>0</v>
      </c>
      <c r="H137" s="23">
        <v>0</v>
      </c>
    </row>
    <row r="138" spans="2:9" s="6" customFormat="1" ht="32.25" x14ac:dyDescent="0.35">
      <c r="B138" s="24" t="s">
        <v>61</v>
      </c>
      <c r="C138" s="23">
        <v>0</v>
      </c>
      <c r="D138" s="23">
        <v>0</v>
      </c>
      <c r="E138" s="23">
        <v>0</v>
      </c>
      <c r="F138" s="23">
        <v>0</v>
      </c>
      <c r="G138" s="23">
        <v>0</v>
      </c>
      <c r="H138" s="23">
        <v>0</v>
      </c>
    </row>
    <row r="139" spans="2:9" s="6" customFormat="1" ht="32.25" x14ac:dyDescent="0.35">
      <c r="B139" s="24" t="s">
        <v>62</v>
      </c>
      <c r="C139" s="23">
        <v>0</v>
      </c>
      <c r="D139" s="23">
        <v>0</v>
      </c>
      <c r="E139" s="23">
        <v>0</v>
      </c>
      <c r="F139" s="23">
        <v>0</v>
      </c>
      <c r="G139" s="23">
        <v>0</v>
      </c>
      <c r="H139" s="23">
        <v>0</v>
      </c>
    </row>
    <row r="140" spans="2:9" s="6" customFormat="1" ht="32.25" x14ac:dyDescent="0.35">
      <c r="B140" s="22" t="s">
        <v>63</v>
      </c>
      <c r="C140" s="23">
        <v>0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</row>
    <row r="141" spans="2:9" s="6" customFormat="1" ht="32.25" x14ac:dyDescent="0.35">
      <c r="B141" s="24" t="s">
        <v>64</v>
      </c>
      <c r="C141" s="23">
        <f t="shared" ref="C141" si="8">SUM(C142:C144)</f>
        <v>0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</row>
    <row r="142" spans="2:9" s="6" customFormat="1" ht="32.25" x14ac:dyDescent="0.35">
      <c r="B142" s="24" t="s">
        <v>65</v>
      </c>
      <c r="C142" s="23">
        <v>0</v>
      </c>
      <c r="D142" s="21">
        <v>0</v>
      </c>
      <c r="E142" s="21">
        <v>0</v>
      </c>
      <c r="F142" s="21">
        <v>0</v>
      </c>
      <c r="G142" s="21">
        <v>0</v>
      </c>
      <c r="H142" s="23">
        <v>0</v>
      </c>
    </row>
    <row r="143" spans="2:9" s="6" customFormat="1" ht="32.25" x14ac:dyDescent="0.35">
      <c r="B143" s="24" t="s">
        <v>66</v>
      </c>
      <c r="C143" s="23">
        <v>0</v>
      </c>
      <c r="D143" s="23">
        <v>0</v>
      </c>
      <c r="E143" s="23">
        <v>0</v>
      </c>
      <c r="F143" s="23">
        <v>0</v>
      </c>
      <c r="G143" s="23">
        <v>0</v>
      </c>
      <c r="H143" s="23">
        <v>0</v>
      </c>
    </row>
    <row r="144" spans="2:9" s="6" customFormat="1" ht="27.75" customHeight="1" x14ac:dyDescent="0.35">
      <c r="B144" s="28" t="s">
        <v>67</v>
      </c>
      <c r="C144" s="23">
        <f>(C145+C146+C147+C148+C149+C150+C151+C152)</f>
        <v>0</v>
      </c>
      <c r="D144" s="23">
        <f t="shared" ref="D144:H144" si="9">(D145+D146+D147+D148+D149+D150+D151+D152)</f>
        <v>150000</v>
      </c>
      <c r="E144" s="23">
        <f t="shared" si="9"/>
        <v>150000</v>
      </c>
      <c r="F144" s="23">
        <f t="shared" si="9"/>
        <v>0</v>
      </c>
      <c r="G144" s="23">
        <f t="shared" si="9"/>
        <v>0</v>
      </c>
      <c r="H144" s="23">
        <f t="shared" si="9"/>
        <v>150000</v>
      </c>
      <c r="I144" s="23"/>
    </row>
    <row r="145" spans="2:8" s="6" customFormat="1" ht="32.25" x14ac:dyDescent="0.35">
      <c r="B145" s="24" t="s">
        <v>68</v>
      </c>
      <c r="C145" s="23">
        <v>0</v>
      </c>
      <c r="D145" s="23">
        <v>150000</v>
      </c>
      <c r="E145" s="23">
        <v>150000</v>
      </c>
      <c r="F145" s="23">
        <v>0</v>
      </c>
      <c r="G145" s="23">
        <v>0</v>
      </c>
      <c r="H145" s="23">
        <v>150000</v>
      </c>
    </row>
    <row r="146" spans="2:8" s="6" customFormat="1" ht="32.25" x14ac:dyDescent="0.35">
      <c r="B146" s="24" t="s">
        <v>69</v>
      </c>
      <c r="C146" s="23">
        <v>0</v>
      </c>
      <c r="D146" s="23">
        <v>0</v>
      </c>
      <c r="E146" s="23">
        <v>0</v>
      </c>
      <c r="F146" s="23">
        <v>0</v>
      </c>
      <c r="G146" s="23">
        <v>0</v>
      </c>
      <c r="H146" s="23">
        <v>0</v>
      </c>
    </row>
    <row r="147" spans="2:8" s="6" customFormat="1" ht="32.25" x14ac:dyDescent="0.35">
      <c r="B147" s="24" t="s">
        <v>70</v>
      </c>
      <c r="C147" s="23">
        <v>0</v>
      </c>
      <c r="D147" s="23">
        <v>0</v>
      </c>
      <c r="E147" s="23">
        <v>0</v>
      </c>
      <c r="F147" s="23">
        <v>0</v>
      </c>
      <c r="G147" s="23">
        <v>0</v>
      </c>
      <c r="H147" s="23">
        <v>0</v>
      </c>
    </row>
    <row r="148" spans="2:8" s="6" customFormat="1" ht="32.25" x14ac:dyDescent="0.35">
      <c r="B148" s="24" t="s">
        <v>71</v>
      </c>
      <c r="C148" s="23">
        <v>0</v>
      </c>
      <c r="D148" s="23">
        <v>0</v>
      </c>
      <c r="E148" s="23">
        <v>0</v>
      </c>
      <c r="F148" s="23">
        <v>0</v>
      </c>
      <c r="G148" s="23">
        <v>0</v>
      </c>
      <c r="H148" s="23">
        <v>0</v>
      </c>
    </row>
    <row r="149" spans="2:8" s="6" customFormat="1" ht="32.25" x14ac:dyDescent="0.35">
      <c r="B149" s="24" t="s">
        <v>72</v>
      </c>
      <c r="C149" s="23">
        <v>0</v>
      </c>
      <c r="D149" s="23">
        <v>0</v>
      </c>
      <c r="E149" s="23">
        <v>0</v>
      </c>
      <c r="F149" s="23">
        <v>0</v>
      </c>
      <c r="G149" s="23">
        <v>0</v>
      </c>
      <c r="H149" s="23">
        <v>0</v>
      </c>
    </row>
    <row r="150" spans="2:8" s="6" customFormat="1" ht="32.25" x14ac:dyDescent="0.35">
      <c r="B150" s="24" t="s">
        <v>73</v>
      </c>
      <c r="C150" s="23">
        <v>0</v>
      </c>
      <c r="D150" s="23">
        <v>0</v>
      </c>
      <c r="E150" s="23">
        <v>0</v>
      </c>
      <c r="F150" s="23">
        <v>0</v>
      </c>
      <c r="G150" s="23">
        <v>0</v>
      </c>
      <c r="H150" s="23">
        <v>0</v>
      </c>
    </row>
    <row r="151" spans="2:8" s="6" customFormat="1" ht="32.25" x14ac:dyDescent="0.35">
      <c r="B151" s="24" t="s">
        <v>74</v>
      </c>
      <c r="C151" s="23">
        <v>0</v>
      </c>
      <c r="D151" s="23">
        <v>0</v>
      </c>
      <c r="E151" s="23">
        <v>0</v>
      </c>
      <c r="F151" s="23">
        <v>0</v>
      </c>
      <c r="G151" s="23">
        <v>0</v>
      </c>
      <c r="H151" s="23">
        <v>0</v>
      </c>
    </row>
    <row r="152" spans="2:8" s="6" customFormat="1" ht="32.25" x14ac:dyDescent="0.35">
      <c r="B152" s="24" t="s">
        <v>75</v>
      </c>
      <c r="C152" s="23">
        <v>0</v>
      </c>
      <c r="D152" s="23">
        <v>0</v>
      </c>
      <c r="E152" s="23">
        <v>0</v>
      </c>
      <c r="F152" s="23">
        <v>0</v>
      </c>
      <c r="G152" s="23">
        <v>0</v>
      </c>
      <c r="H152" s="23">
        <v>0</v>
      </c>
    </row>
    <row r="153" spans="2:8" s="6" customFormat="1" ht="32.25" x14ac:dyDescent="0.35">
      <c r="B153" s="22" t="s">
        <v>76</v>
      </c>
      <c r="C153" s="23">
        <v>0</v>
      </c>
      <c r="D153" s="23">
        <v>0</v>
      </c>
      <c r="E153" s="23">
        <v>0</v>
      </c>
      <c r="F153" s="23">
        <v>0</v>
      </c>
      <c r="G153" s="23">
        <v>0</v>
      </c>
      <c r="H153" s="23">
        <v>0</v>
      </c>
    </row>
    <row r="154" spans="2:8" s="6" customFormat="1" ht="32.25" x14ac:dyDescent="0.35">
      <c r="B154" s="24" t="s">
        <v>77</v>
      </c>
      <c r="C154" s="23">
        <v>0</v>
      </c>
      <c r="D154" s="23">
        <v>0</v>
      </c>
      <c r="E154" s="23">
        <v>0</v>
      </c>
      <c r="F154" s="23">
        <v>0</v>
      </c>
      <c r="G154" s="23">
        <v>0</v>
      </c>
      <c r="H154" s="23">
        <v>0</v>
      </c>
    </row>
    <row r="155" spans="2:8" s="6" customFormat="1" ht="32.25" x14ac:dyDescent="0.35">
      <c r="B155" s="24" t="s">
        <v>78</v>
      </c>
      <c r="C155" s="23">
        <v>0</v>
      </c>
      <c r="D155" s="23">
        <v>0</v>
      </c>
      <c r="E155" s="23">
        <v>0</v>
      </c>
      <c r="F155" s="23">
        <v>0</v>
      </c>
      <c r="G155" s="23">
        <v>0</v>
      </c>
      <c r="H155" s="23">
        <v>0</v>
      </c>
    </row>
    <row r="156" spans="2:8" s="6" customFormat="1" ht="32.25" x14ac:dyDescent="0.35">
      <c r="B156" s="24" t="s">
        <v>79</v>
      </c>
      <c r="C156" s="23">
        <v>0</v>
      </c>
      <c r="D156" s="23">
        <v>0</v>
      </c>
      <c r="E156" s="23">
        <v>0</v>
      </c>
      <c r="F156" s="23">
        <v>0</v>
      </c>
      <c r="G156" s="23">
        <v>0</v>
      </c>
      <c r="H156" s="23">
        <v>0</v>
      </c>
    </row>
    <row r="157" spans="2:8" s="6" customFormat="1" ht="32.25" x14ac:dyDescent="0.35">
      <c r="B157" s="22" t="s">
        <v>80</v>
      </c>
      <c r="C157" s="23">
        <v>0</v>
      </c>
      <c r="D157" s="23">
        <v>0</v>
      </c>
      <c r="E157" s="23">
        <v>0</v>
      </c>
      <c r="F157" s="23">
        <v>0</v>
      </c>
      <c r="G157" s="23">
        <v>0</v>
      </c>
      <c r="H157" s="23">
        <v>0</v>
      </c>
    </row>
    <row r="158" spans="2:8" s="6" customFormat="1" ht="32.25" x14ac:dyDescent="0.35">
      <c r="B158" s="24" t="s">
        <v>81</v>
      </c>
      <c r="C158" s="23">
        <v>0</v>
      </c>
      <c r="D158" s="23">
        <v>0</v>
      </c>
      <c r="E158" s="23">
        <v>0</v>
      </c>
      <c r="F158" s="23">
        <v>0</v>
      </c>
      <c r="G158" s="23">
        <v>0</v>
      </c>
      <c r="H158" s="23">
        <v>0</v>
      </c>
    </row>
    <row r="159" spans="2:8" s="6" customFormat="1" ht="32.25" x14ac:dyDescent="0.35">
      <c r="B159" s="24" t="s">
        <v>82</v>
      </c>
      <c r="C159" s="23">
        <v>0</v>
      </c>
      <c r="D159" s="23">
        <v>0</v>
      </c>
      <c r="E159" s="23">
        <v>0</v>
      </c>
      <c r="F159" s="23">
        <v>0</v>
      </c>
      <c r="G159" s="23">
        <v>0</v>
      </c>
      <c r="H159" s="23">
        <v>0</v>
      </c>
    </row>
    <row r="160" spans="2:8" s="6" customFormat="1" ht="32.25" x14ac:dyDescent="0.35">
      <c r="B160" s="24" t="s">
        <v>83</v>
      </c>
      <c r="C160" s="23">
        <v>0</v>
      </c>
      <c r="D160" s="23">
        <v>0</v>
      </c>
      <c r="E160" s="23">
        <v>0</v>
      </c>
      <c r="F160" s="23">
        <v>0</v>
      </c>
      <c r="G160" s="23">
        <v>0</v>
      </c>
      <c r="H160" s="23">
        <v>0</v>
      </c>
    </row>
    <row r="161" spans="2:8" s="6" customFormat="1" ht="32.25" x14ac:dyDescent="0.35">
      <c r="B161" s="24" t="s">
        <v>84</v>
      </c>
      <c r="C161" s="23">
        <v>0</v>
      </c>
      <c r="D161" s="23">
        <v>0</v>
      </c>
      <c r="E161" s="23">
        <v>0</v>
      </c>
      <c r="F161" s="23">
        <v>0</v>
      </c>
      <c r="G161" s="23">
        <v>0</v>
      </c>
      <c r="H161" s="23">
        <v>0</v>
      </c>
    </row>
    <row r="162" spans="2:8" s="6" customFormat="1" ht="32.25" x14ac:dyDescent="0.35">
      <c r="B162" s="24" t="s">
        <v>85</v>
      </c>
      <c r="C162" s="23">
        <v>0</v>
      </c>
      <c r="D162" s="23">
        <v>0</v>
      </c>
      <c r="E162" s="23">
        <v>0</v>
      </c>
      <c r="F162" s="23">
        <v>0</v>
      </c>
      <c r="G162" s="23">
        <v>0</v>
      </c>
      <c r="H162" s="23">
        <v>0</v>
      </c>
    </row>
    <row r="163" spans="2:8" s="6" customFormat="1" ht="32.25" x14ac:dyDescent="0.35">
      <c r="B163" s="24" t="s">
        <v>86</v>
      </c>
      <c r="C163" s="23">
        <v>0</v>
      </c>
      <c r="D163" s="23">
        <v>0</v>
      </c>
      <c r="E163" s="23">
        <v>0</v>
      </c>
      <c r="F163" s="23">
        <v>0</v>
      </c>
      <c r="G163" s="23">
        <v>0</v>
      </c>
      <c r="H163" s="23">
        <v>0</v>
      </c>
    </row>
    <row r="164" spans="2:8" s="6" customFormat="1" ht="32.25" x14ac:dyDescent="0.35">
      <c r="B164" s="24" t="s">
        <v>87</v>
      </c>
      <c r="C164" s="23">
        <v>0</v>
      </c>
      <c r="D164" s="23">
        <v>0</v>
      </c>
      <c r="E164" s="23">
        <v>0</v>
      </c>
      <c r="F164" s="23">
        <v>0</v>
      </c>
      <c r="G164" s="23">
        <v>0</v>
      </c>
      <c r="H164" s="23">
        <v>0</v>
      </c>
    </row>
    <row r="165" spans="2:8" s="6" customFormat="1" ht="32.25" x14ac:dyDescent="0.5">
      <c r="B165" s="41"/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</row>
    <row r="166" spans="2:8" s="6" customFormat="1" ht="32.25" x14ac:dyDescent="0.5">
      <c r="B166" s="43" t="s">
        <v>89</v>
      </c>
      <c r="C166" s="21">
        <f>SUM(C91+C12)</f>
        <v>5599292</v>
      </c>
      <c r="D166" s="21">
        <f t="shared" ref="D166:H166" si="10">SUM(D91+D12)</f>
        <v>3217783.46</v>
      </c>
      <c r="E166" s="21">
        <f t="shared" si="10"/>
        <v>8817075.1799999997</v>
      </c>
      <c r="F166" s="21">
        <f t="shared" si="10"/>
        <v>7441729.8499999996</v>
      </c>
      <c r="G166" s="21">
        <f t="shared" si="10"/>
        <v>7282314.8499999996</v>
      </c>
      <c r="H166" s="21">
        <f t="shared" si="10"/>
        <v>1375345.33</v>
      </c>
    </row>
    <row r="167" spans="2:8" s="6" customFormat="1" ht="32.25" x14ac:dyDescent="0.5">
      <c r="B167" s="44"/>
      <c r="C167" s="45"/>
      <c r="D167" s="45"/>
      <c r="E167" s="45"/>
      <c r="F167" s="45"/>
      <c r="G167" s="45"/>
      <c r="H167" s="45"/>
    </row>
    <row r="168" spans="2:8" x14ac:dyDescent="0.25">
      <c r="B168" s="1"/>
    </row>
  </sheetData>
  <mergeCells count="12">
    <mergeCell ref="B10:B11"/>
    <mergeCell ref="C10:G10"/>
    <mergeCell ref="H10:H11"/>
    <mergeCell ref="B89:B90"/>
    <mergeCell ref="C89:G89"/>
    <mergeCell ref="H89:H90"/>
    <mergeCell ref="B3:D3"/>
    <mergeCell ref="B5:H5"/>
    <mergeCell ref="B6:H6"/>
    <mergeCell ref="B7:H7"/>
    <mergeCell ref="B8:H8"/>
    <mergeCell ref="B9:H9"/>
  </mergeCells>
  <dataValidations count="1">
    <dataValidation type="decimal" allowBlank="1" showInputMessage="1" showErrorMessage="1" sqref="C12:H88 C91:C166 D91:H143 D145:H166 D144:I144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1" fitToHeight="0" orientation="portrait" r:id="rId1"/>
  <rowBreaks count="1" manualBreakCount="1">
    <brk id="8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</dc:creator>
  <cp:lastModifiedBy>RAMIRO</cp:lastModifiedBy>
  <dcterms:created xsi:type="dcterms:W3CDTF">2022-10-26T17:09:36Z</dcterms:created>
  <dcterms:modified xsi:type="dcterms:W3CDTF">2022-10-26T17:09:52Z</dcterms:modified>
</cp:coreProperties>
</file>